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J38" i="1" s="1"/>
  <c r="J63" i="1" s="1"/>
  <c r="I25" i="1"/>
  <c r="I38" i="1" s="1"/>
  <c r="I63" i="1" s="1"/>
  <c r="E24" i="1"/>
  <c r="E41" i="1" s="1"/>
  <c r="D24" i="1"/>
  <c r="D41" i="1" s="1"/>
</calcChain>
</file>

<file path=xl/sharedStrings.xml><?xml version="1.0" encoding="utf-8"?>
<sst xmlns="http://schemas.openxmlformats.org/spreadsheetml/2006/main" count="68" uniqueCount="66">
  <si>
    <t>ESTADO DE SITUACIÓN FINANCIERA</t>
  </si>
  <si>
    <t>Al 30 de Junio del 2015 y al 30 de Junio del 2014</t>
  </si>
  <si>
    <t>(Pesos)</t>
  </si>
  <si>
    <t>Ente Público:</t>
  </si>
  <si>
    <t>UNIVERSIDAD POLITÉCNICA DE JUVENTINO ROSAS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</si>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</sst>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7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6" fillId="2" borderId="2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6" fillId="2" borderId="3" xfId="0" applyFont="1" applyFill="1" applyBorder="1"/>
    <xf numFmtId="0" fontId="2" fillId="3" borderId="3" xfId="0" applyFont="1" applyFill="1" applyBorder="1"/>
    <xf numFmtId="0" fontId="3" fillId="3" borderId="0" xfId="0" applyFont="1" applyFill="1" applyBorder="1" applyAlignment="1">
      <alignment horizontal="left" vertical="top" wrapText="1"/>
    </xf>
    <xf numFmtId="166" fontId="6" fillId="3" borderId="0" xfId="1" applyNumberFormat="1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6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Font="1" applyFill="1" applyBorder="1" applyAlignment="1">
      <alignment horizontal="justify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8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9" fillId="3" borderId="0" xfId="1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4" xfId="0" applyFont="1" applyFill="1" applyBorder="1"/>
    <xf numFmtId="0" fontId="6" fillId="3" borderId="0" xfId="0" applyFont="1" applyFill="1" applyBorder="1"/>
    <xf numFmtId="43" fontId="6" fillId="3" borderId="0" xfId="1" applyFont="1" applyFill="1" applyBorder="1"/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/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43" fontId="6" fillId="3" borderId="0" xfId="1" applyFont="1" applyFill="1" applyBorder="1" applyAlignment="1">
      <alignment vertical="top"/>
    </xf>
    <xf numFmtId="0" fontId="6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Alignment="1"/>
    <xf numFmtId="0" fontId="5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Continuous"/>
    </xf>
    <xf numFmtId="0" fontId="3" fillId="2" borderId="6" xfId="2" applyFont="1" applyFill="1" applyBorder="1" applyAlignment="1">
      <alignment horizontal="right" vertical="top"/>
    </xf>
    <xf numFmtId="0" fontId="5" fillId="2" borderId="7" xfId="2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0" fontId="8" fillId="3" borderId="7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="85" zoomScaleNormal="85" workbookViewId="0">
      <selection activeCell="P72" sqref="P72"/>
    </sheetView>
  </sheetViews>
  <sheetFormatPr baseColWidth="10" defaultRowHeight="12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28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19" customFormat="1" ht="15" customHeight="1" x14ac:dyDescent="0.2">
      <c r="A8" s="68"/>
      <c r="B8" s="69" t="s">
        <v>5</v>
      </c>
      <c r="C8" s="69"/>
      <c r="D8" s="70" t="s">
        <v>6</v>
      </c>
      <c r="E8" s="70"/>
      <c r="F8" s="71"/>
      <c r="G8" s="69" t="s">
        <v>5</v>
      </c>
      <c r="H8" s="69"/>
      <c r="I8" s="70" t="s">
        <v>6</v>
      </c>
      <c r="J8" s="70"/>
      <c r="K8" s="17"/>
      <c r="L8" s="18"/>
    </row>
    <row r="9" spans="1:12" s="19" customFormat="1" ht="15" customHeight="1" x14ac:dyDescent="0.2">
      <c r="A9" s="72"/>
      <c r="B9" s="20"/>
      <c r="C9" s="20"/>
      <c r="D9" s="21">
        <v>2015</v>
      </c>
      <c r="E9" s="21">
        <v>2014</v>
      </c>
      <c r="F9" s="22"/>
      <c r="G9" s="20"/>
      <c r="H9" s="20"/>
      <c r="I9" s="21">
        <v>2015</v>
      </c>
      <c r="J9" s="21">
        <v>2014</v>
      </c>
      <c r="K9" s="23"/>
      <c r="L9" s="18"/>
    </row>
    <row r="10" spans="1:12" ht="3" customHeight="1" x14ac:dyDescent="0.2">
      <c r="A10" s="73"/>
      <c r="B10" s="14"/>
      <c r="C10" s="14"/>
      <c r="D10" s="14"/>
      <c r="E10" s="14"/>
      <c r="F10" s="15"/>
      <c r="G10" s="14"/>
      <c r="H10" s="14"/>
      <c r="I10" s="14"/>
      <c r="J10" s="14"/>
      <c r="K10" s="24"/>
      <c r="L10" s="4"/>
    </row>
    <row r="11" spans="1:12" ht="3" customHeight="1" x14ac:dyDescent="0.2">
      <c r="A11" s="73"/>
      <c r="B11" s="14"/>
      <c r="C11" s="14"/>
      <c r="D11" s="14"/>
      <c r="E11" s="14"/>
      <c r="F11" s="15"/>
      <c r="G11" s="14"/>
      <c r="H11" s="14"/>
      <c r="I11" s="14"/>
      <c r="J11" s="14"/>
      <c r="K11" s="24"/>
    </row>
    <row r="12" spans="1:12" x14ac:dyDescent="0.2">
      <c r="A12" s="74"/>
      <c r="B12" s="25" t="s">
        <v>7</v>
      </c>
      <c r="C12" s="25"/>
      <c r="D12" s="26"/>
      <c r="E12" s="27"/>
      <c r="G12" s="25" t="s">
        <v>8</v>
      </c>
      <c r="H12" s="25"/>
      <c r="I12" s="29"/>
      <c r="J12" s="29"/>
      <c r="K12" s="24"/>
    </row>
    <row r="13" spans="1:12" ht="5.0999999999999996" customHeight="1" x14ac:dyDescent="0.2">
      <c r="A13" s="74"/>
      <c r="B13" s="30"/>
      <c r="C13" s="29"/>
      <c r="D13" s="31"/>
      <c r="E13" s="31"/>
      <c r="G13" s="30"/>
      <c r="H13" s="29"/>
      <c r="I13" s="32"/>
      <c r="J13" s="32"/>
      <c r="K13" s="24"/>
    </row>
    <row r="14" spans="1:12" x14ac:dyDescent="0.2">
      <c r="A14" s="74"/>
      <c r="B14" s="33" t="s">
        <v>9</v>
      </c>
      <c r="C14" s="33"/>
      <c r="D14" s="31"/>
      <c r="E14" s="31"/>
      <c r="G14" s="33" t="s">
        <v>10</v>
      </c>
      <c r="H14" s="33"/>
      <c r="I14" s="31"/>
      <c r="J14" s="31"/>
      <c r="K14" s="24"/>
    </row>
    <row r="15" spans="1:12" ht="5.0999999999999996" customHeight="1" x14ac:dyDescent="0.2">
      <c r="A15" s="74"/>
      <c r="B15" s="34"/>
      <c r="C15" s="35"/>
      <c r="D15" s="31"/>
      <c r="E15" s="31"/>
      <c r="G15" s="34"/>
      <c r="H15" s="35"/>
      <c r="I15" s="31"/>
      <c r="J15" s="31"/>
      <c r="K15" s="24"/>
    </row>
    <row r="16" spans="1:12" x14ac:dyDescent="0.2">
      <c r="A16" s="74"/>
      <c r="B16" s="36" t="s">
        <v>11</v>
      </c>
      <c r="C16" s="36"/>
      <c r="D16" s="37">
        <v>7016495.9800000004</v>
      </c>
      <c r="E16" s="37">
        <v>10822877.460000001</v>
      </c>
      <c r="G16" s="36" t="s">
        <v>12</v>
      </c>
      <c r="H16" s="36"/>
      <c r="I16" s="37">
        <v>-1595253.99</v>
      </c>
      <c r="J16" s="37">
        <v>-14214272.83</v>
      </c>
      <c r="K16" s="24"/>
    </row>
    <row r="17" spans="1:11" s="5" customFormat="1" x14ac:dyDescent="0.2">
      <c r="A17" s="74"/>
      <c r="B17" s="36" t="s">
        <v>13</v>
      </c>
      <c r="C17" s="36"/>
      <c r="D17" s="37">
        <v>30141.1</v>
      </c>
      <c r="E17" s="37">
        <v>0</v>
      </c>
      <c r="F17" s="28"/>
      <c r="G17" s="36" t="s">
        <v>14</v>
      </c>
      <c r="H17" s="36"/>
      <c r="I17" s="37">
        <v>0</v>
      </c>
      <c r="J17" s="37">
        <v>0</v>
      </c>
      <c r="K17" s="24"/>
    </row>
    <row r="18" spans="1:11" s="5" customFormat="1" x14ac:dyDescent="0.2">
      <c r="A18" s="74"/>
      <c r="B18" s="36" t="s">
        <v>15</v>
      </c>
      <c r="C18" s="36"/>
      <c r="D18" s="37">
        <v>484279.49</v>
      </c>
      <c r="E18" s="37">
        <v>619664.16</v>
      </c>
      <c r="F18" s="28"/>
      <c r="G18" s="36" t="s">
        <v>16</v>
      </c>
      <c r="H18" s="36"/>
      <c r="I18" s="37">
        <v>0</v>
      </c>
      <c r="J18" s="37">
        <v>0</v>
      </c>
      <c r="K18" s="24"/>
    </row>
    <row r="19" spans="1:11" s="5" customFormat="1" x14ac:dyDescent="0.2">
      <c r="A19" s="74"/>
      <c r="B19" s="36" t="s">
        <v>17</v>
      </c>
      <c r="C19" s="36"/>
      <c r="D19" s="37">
        <v>0</v>
      </c>
      <c r="E19" s="37">
        <v>0</v>
      </c>
      <c r="F19" s="28"/>
      <c r="G19" s="36" t="s">
        <v>18</v>
      </c>
      <c r="H19" s="36"/>
      <c r="I19" s="37">
        <v>0</v>
      </c>
      <c r="J19" s="37">
        <v>0</v>
      </c>
      <c r="K19" s="24"/>
    </row>
    <row r="20" spans="1:11" s="5" customFormat="1" x14ac:dyDescent="0.2">
      <c r="A20" s="74"/>
      <c r="B20" s="36" t="s">
        <v>19</v>
      </c>
      <c r="C20" s="36"/>
      <c r="D20" s="37">
        <v>0</v>
      </c>
      <c r="E20" s="37">
        <v>0</v>
      </c>
      <c r="F20" s="28"/>
      <c r="G20" s="36" t="s">
        <v>20</v>
      </c>
      <c r="H20" s="36"/>
      <c r="I20" s="37">
        <v>0</v>
      </c>
      <c r="J20" s="37">
        <v>0</v>
      </c>
      <c r="K20" s="24"/>
    </row>
    <row r="21" spans="1:11" s="5" customFormat="1" x14ac:dyDescent="0.2">
      <c r="A21" s="74"/>
      <c r="B21" s="36" t="s">
        <v>21</v>
      </c>
      <c r="C21" s="36"/>
      <c r="D21" s="37">
        <v>0</v>
      </c>
      <c r="E21" s="37">
        <v>0</v>
      </c>
      <c r="F21" s="28"/>
      <c r="G21" s="38" t="s">
        <v>22</v>
      </c>
      <c r="H21" s="38"/>
      <c r="I21" s="37">
        <v>-6000</v>
      </c>
      <c r="J21" s="37">
        <v>0</v>
      </c>
      <c r="K21" s="24"/>
    </row>
    <row r="22" spans="1:11" s="5" customFormat="1" x14ac:dyDescent="0.2">
      <c r="A22" s="74"/>
      <c r="B22" s="36" t="s">
        <v>23</v>
      </c>
      <c r="C22" s="36"/>
      <c r="D22" s="37">
        <v>1600</v>
      </c>
      <c r="E22" s="37">
        <v>6060.24</v>
      </c>
      <c r="F22" s="28"/>
      <c r="G22" s="36" t="s">
        <v>24</v>
      </c>
      <c r="H22" s="36"/>
      <c r="I22" s="37">
        <v>0</v>
      </c>
      <c r="J22" s="37">
        <v>0</v>
      </c>
      <c r="K22" s="24"/>
    </row>
    <row r="23" spans="1:11" s="5" customFormat="1" x14ac:dyDescent="0.2">
      <c r="A23" s="74"/>
      <c r="B23" s="39"/>
      <c r="C23" s="40"/>
      <c r="D23" s="41"/>
      <c r="E23" s="41"/>
      <c r="F23" s="28"/>
      <c r="G23" s="36" t="s">
        <v>25</v>
      </c>
      <c r="H23" s="36"/>
      <c r="I23" s="37">
        <v>0</v>
      </c>
      <c r="J23" s="37">
        <v>0</v>
      </c>
      <c r="K23" s="24"/>
    </row>
    <row r="24" spans="1:11" s="5" customFormat="1" x14ac:dyDescent="0.2">
      <c r="A24" s="75"/>
      <c r="B24" s="33" t="s">
        <v>26</v>
      </c>
      <c r="C24" s="33"/>
      <c r="D24" s="42">
        <f>SUM(D16:D22)</f>
        <v>7532516.5700000003</v>
      </c>
      <c r="E24" s="42">
        <f>SUM(E16:E22)</f>
        <v>11448601.860000001</v>
      </c>
      <c r="F24" s="43"/>
      <c r="G24" s="30"/>
      <c r="H24" s="29"/>
      <c r="I24" s="44"/>
      <c r="J24" s="44"/>
      <c r="K24" s="24"/>
    </row>
    <row r="25" spans="1:11" s="5" customFormat="1" x14ac:dyDescent="0.2">
      <c r="A25" s="75"/>
      <c r="B25" s="30"/>
      <c r="C25" s="45"/>
      <c r="D25" s="44"/>
      <c r="E25" s="44"/>
      <c r="F25" s="43"/>
      <c r="G25" s="33" t="s">
        <v>27</v>
      </c>
      <c r="H25" s="33"/>
      <c r="I25" s="42">
        <f>SUM(I16:I23)</f>
        <v>-1601253.99</v>
      </c>
      <c r="J25" s="42">
        <f>SUM(J16:J23)</f>
        <v>-14214272.83</v>
      </c>
      <c r="K25" s="24"/>
    </row>
    <row r="26" spans="1:11" s="5" customFormat="1" x14ac:dyDescent="0.2">
      <c r="A26" s="74"/>
      <c r="B26" s="39"/>
      <c r="C26" s="39"/>
      <c r="D26" s="41"/>
      <c r="E26" s="41"/>
      <c r="F26" s="28"/>
      <c r="G26" s="46"/>
      <c r="H26" s="40"/>
      <c r="I26" s="41"/>
      <c r="J26" s="41"/>
      <c r="K26" s="24"/>
    </row>
    <row r="27" spans="1:11" s="5" customFormat="1" x14ac:dyDescent="0.2">
      <c r="A27" s="74"/>
      <c r="B27" s="33" t="s">
        <v>28</v>
      </c>
      <c r="C27" s="33"/>
      <c r="D27" s="31"/>
      <c r="E27" s="31"/>
      <c r="F27" s="28"/>
      <c r="G27" s="33" t="s">
        <v>29</v>
      </c>
      <c r="H27" s="33"/>
      <c r="I27" s="31"/>
      <c r="J27" s="31"/>
      <c r="K27" s="24"/>
    </row>
    <row r="28" spans="1:11" s="5" customFormat="1" x14ac:dyDescent="0.2">
      <c r="A28" s="74"/>
      <c r="B28" s="39"/>
      <c r="C28" s="39"/>
      <c r="D28" s="41"/>
      <c r="E28" s="41"/>
      <c r="F28" s="28"/>
      <c r="G28" s="39"/>
      <c r="H28" s="40"/>
      <c r="I28" s="41"/>
      <c r="J28" s="41"/>
      <c r="K28" s="24"/>
    </row>
    <row r="29" spans="1:11" s="5" customFormat="1" x14ac:dyDescent="0.2">
      <c r="A29" s="74"/>
      <c r="B29" s="36" t="s">
        <v>30</v>
      </c>
      <c r="C29" s="36"/>
      <c r="D29" s="37">
        <v>0</v>
      </c>
      <c r="E29" s="37">
        <v>0</v>
      </c>
      <c r="F29" s="28"/>
      <c r="G29" s="36" t="s">
        <v>31</v>
      </c>
      <c r="H29" s="36"/>
      <c r="I29" s="37">
        <v>0</v>
      </c>
      <c r="J29" s="37">
        <v>0</v>
      </c>
      <c r="K29" s="24"/>
    </row>
    <row r="30" spans="1:11" s="5" customFormat="1" x14ac:dyDescent="0.2">
      <c r="A30" s="74"/>
      <c r="B30" s="36" t="s">
        <v>32</v>
      </c>
      <c r="C30" s="36"/>
      <c r="D30" s="37">
        <v>0</v>
      </c>
      <c r="E30" s="37">
        <v>0</v>
      </c>
      <c r="F30" s="28"/>
      <c r="G30" s="36" t="s">
        <v>33</v>
      </c>
      <c r="H30" s="36"/>
      <c r="I30" s="37">
        <v>0</v>
      </c>
      <c r="J30" s="37">
        <v>0</v>
      </c>
      <c r="K30" s="24"/>
    </row>
    <row r="31" spans="1:11" s="5" customFormat="1" x14ac:dyDescent="0.2">
      <c r="A31" s="74"/>
      <c r="B31" s="36" t="s">
        <v>34</v>
      </c>
      <c r="C31" s="36"/>
      <c r="D31" s="37">
        <v>85904257.200000003</v>
      </c>
      <c r="E31" s="37">
        <v>83094253.590000004</v>
      </c>
      <c r="F31" s="28"/>
      <c r="G31" s="36" t="s">
        <v>35</v>
      </c>
      <c r="H31" s="36"/>
      <c r="I31" s="37">
        <v>0</v>
      </c>
      <c r="J31" s="37">
        <v>0</v>
      </c>
      <c r="K31" s="24"/>
    </row>
    <row r="32" spans="1:11" s="5" customFormat="1" x14ac:dyDescent="0.2">
      <c r="A32" s="74"/>
      <c r="B32" s="36" t="s">
        <v>36</v>
      </c>
      <c r="C32" s="36"/>
      <c r="D32" s="37">
        <v>33823011.829999998</v>
      </c>
      <c r="E32" s="37">
        <v>33380248.370000001</v>
      </c>
      <c r="F32" s="28"/>
      <c r="G32" s="36" t="s">
        <v>37</v>
      </c>
      <c r="H32" s="36"/>
      <c r="I32" s="37">
        <v>0</v>
      </c>
      <c r="J32" s="37">
        <v>0</v>
      </c>
      <c r="K32" s="24"/>
    </row>
    <row r="33" spans="1:11" s="5" customFormat="1" x14ac:dyDescent="0.2">
      <c r="A33" s="74"/>
      <c r="B33" s="36" t="s">
        <v>38</v>
      </c>
      <c r="C33" s="36"/>
      <c r="D33" s="37">
        <v>88673.43</v>
      </c>
      <c r="E33" s="37">
        <v>88673.43</v>
      </c>
      <c r="F33" s="28"/>
      <c r="G33" s="38" t="s">
        <v>39</v>
      </c>
      <c r="H33" s="38"/>
      <c r="I33" s="37">
        <v>0</v>
      </c>
      <c r="J33" s="37">
        <v>0</v>
      </c>
      <c r="K33" s="24"/>
    </row>
    <row r="34" spans="1:11" s="5" customFormat="1" x14ac:dyDescent="0.2">
      <c r="A34" s="74"/>
      <c r="B34" s="36" t="s">
        <v>40</v>
      </c>
      <c r="C34" s="36"/>
      <c r="D34" s="37">
        <v>-17523814.07</v>
      </c>
      <c r="E34" s="37">
        <v>-17523814.07</v>
      </c>
      <c r="F34" s="28"/>
      <c r="G34" s="36" t="s">
        <v>41</v>
      </c>
      <c r="H34" s="36"/>
      <c r="I34" s="37">
        <v>0</v>
      </c>
      <c r="J34" s="37">
        <v>0</v>
      </c>
      <c r="K34" s="24"/>
    </row>
    <row r="35" spans="1:11" s="5" customFormat="1" x14ac:dyDescent="0.2">
      <c r="A35" s="74"/>
      <c r="B35" s="36" t="s">
        <v>42</v>
      </c>
      <c r="C35" s="36"/>
      <c r="D35" s="37">
        <v>0</v>
      </c>
      <c r="E35" s="37">
        <v>0</v>
      </c>
      <c r="F35" s="28"/>
      <c r="G35" s="39"/>
      <c r="H35" s="40"/>
      <c r="I35" s="41"/>
      <c r="J35" s="41"/>
      <c r="K35" s="24"/>
    </row>
    <row r="36" spans="1:11" s="5" customFormat="1" x14ac:dyDescent="0.2">
      <c r="A36" s="74"/>
      <c r="B36" s="36" t="s">
        <v>43</v>
      </c>
      <c r="C36" s="36"/>
      <c r="D36" s="37">
        <v>0</v>
      </c>
      <c r="E36" s="37">
        <v>0</v>
      </c>
      <c r="F36" s="28"/>
      <c r="G36" s="33" t="s">
        <v>44</v>
      </c>
      <c r="H36" s="33"/>
      <c r="I36" s="42">
        <f>SUM(I29:I34)</f>
        <v>0</v>
      </c>
      <c r="J36" s="42">
        <f>SUM(J29:J34)</f>
        <v>0</v>
      </c>
      <c r="K36" s="24"/>
    </row>
    <row r="37" spans="1:11" s="5" customFormat="1" x14ac:dyDescent="0.2">
      <c r="A37" s="74"/>
      <c r="B37" s="36" t="s">
        <v>45</v>
      </c>
      <c r="C37" s="36"/>
      <c r="D37" s="37">
        <v>0</v>
      </c>
      <c r="E37" s="37">
        <v>0</v>
      </c>
      <c r="F37" s="28"/>
      <c r="G37" s="30"/>
      <c r="H37" s="45"/>
      <c r="I37" s="44"/>
      <c r="J37" s="44"/>
      <c r="K37" s="24"/>
    </row>
    <row r="38" spans="1:11" s="5" customFormat="1" x14ac:dyDescent="0.2">
      <c r="A38" s="74"/>
      <c r="B38" s="39"/>
      <c r="C38" s="40"/>
      <c r="D38" s="41"/>
      <c r="E38" s="41"/>
      <c r="F38" s="28"/>
      <c r="G38" s="33" t="s">
        <v>46</v>
      </c>
      <c r="H38" s="33"/>
      <c r="I38" s="42">
        <f>I25+I36</f>
        <v>-1601253.99</v>
      </c>
      <c r="J38" s="42">
        <f>J25+J36</f>
        <v>-14214272.83</v>
      </c>
      <c r="K38" s="24"/>
    </row>
    <row r="39" spans="1:11" s="5" customFormat="1" x14ac:dyDescent="0.2">
      <c r="A39" s="75"/>
      <c r="B39" s="33" t="s">
        <v>47</v>
      </c>
      <c r="C39" s="33"/>
      <c r="D39" s="42">
        <f>SUM(D29:D37)</f>
        <v>102292128.39000002</v>
      </c>
      <c r="E39" s="42">
        <f>SUM(E29:E37)</f>
        <v>99039361.320000023</v>
      </c>
      <c r="F39" s="43"/>
      <c r="G39" s="30"/>
      <c r="H39" s="47"/>
      <c r="I39" s="44"/>
      <c r="J39" s="44"/>
      <c r="K39" s="24"/>
    </row>
    <row r="40" spans="1:11" s="5" customFormat="1" x14ac:dyDescent="0.2">
      <c r="A40" s="74"/>
      <c r="B40" s="39"/>
      <c r="C40" s="30"/>
      <c r="D40" s="41"/>
      <c r="E40" s="41"/>
      <c r="F40" s="28"/>
      <c r="G40" s="25" t="s">
        <v>48</v>
      </c>
      <c r="H40" s="25"/>
      <c r="I40" s="41"/>
      <c r="J40" s="41"/>
      <c r="K40" s="24"/>
    </row>
    <row r="41" spans="1:11" s="5" customFormat="1" x14ac:dyDescent="0.2">
      <c r="A41" s="74"/>
      <c r="B41" s="33" t="s">
        <v>49</v>
      </c>
      <c r="C41" s="33"/>
      <c r="D41" s="42">
        <f>D24+D39</f>
        <v>109824644.96000001</v>
      </c>
      <c r="E41" s="42">
        <f>E24+E39</f>
        <v>110487963.18000002</v>
      </c>
      <c r="F41" s="28"/>
      <c r="G41" s="30"/>
      <c r="H41" s="47"/>
      <c r="I41" s="41"/>
      <c r="J41" s="41"/>
      <c r="K41" s="24"/>
    </row>
    <row r="42" spans="1:11" s="5" customFormat="1" x14ac:dyDescent="0.2">
      <c r="A42" s="74"/>
      <c r="B42" s="39"/>
      <c r="C42" s="39"/>
      <c r="D42" s="41"/>
      <c r="E42" s="41"/>
      <c r="F42" s="28"/>
      <c r="G42" s="33" t="s">
        <v>50</v>
      </c>
      <c r="H42" s="33"/>
      <c r="I42" s="42">
        <f>SUM(I44:I46)</f>
        <v>-110965795.84</v>
      </c>
      <c r="J42" s="42">
        <f>SUM(J44:J46)</f>
        <v>-104031146.76000001</v>
      </c>
      <c r="K42" s="24"/>
    </row>
    <row r="43" spans="1:11" s="5" customFormat="1" x14ac:dyDescent="0.2">
      <c r="A43" s="74"/>
      <c r="B43" s="39"/>
      <c r="C43" s="39"/>
      <c r="D43" s="41"/>
      <c r="E43" s="41"/>
      <c r="F43" s="28"/>
      <c r="G43" s="39"/>
      <c r="H43" s="27"/>
      <c r="I43" s="41"/>
      <c r="J43" s="41"/>
      <c r="K43" s="24"/>
    </row>
    <row r="44" spans="1:11" s="5" customFormat="1" x14ac:dyDescent="0.2">
      <c r="A44" s="74"/>
      <c r="B44" s="39"/>
      <c r="C44" s="39"/>
      <c r="D44" s="41"/>
      <c r="E44" s="41"/>
      <c r="F44" s="28"/>
      <c r="G44" s="36" t="s">
        <v>51</v>
      </c>
      <c r="H44" s="36"/>
      <c r="I44" s="37">
        <v>-110905794.34</v>
      </c>
      <c r="J44" s="41">
        <v>-103971145.26000001</v>
      </c>
      <c r="K44" s="24"/>
    </row>
    <row r="45" spans="1:11" s="5" customFormat="1" x14ac:dyDescent="0.2">
      <c r="A45" s="74"/>
      <c r="B45" s="39"/>
      <c r="C45" s="48"/>
      <c r="D45" s="48"/>
      <c r="E45" s="41"/>
      <c r="F45" s="28"/>
      <c r="G45" s="36" t="s">
        <v>52</v>
      </c>
      <c r="H45" s="36"/>
      <c r="I45" s="37">
        <v>-60001.5</v>
      </c>
      <c r="J45" s="41">
        <v>-60001.5</v>
      </c>
      <c r="K45" s="24"/>
    </row>
    <row r="46" spans="1:11" s="5" customFormat="1" x14ac:dyDescent="0.2">
      <c r="A46" s="74"/>
      <c r="B46" s="39"/>
      <c r="C46" s="48"/>
      <c r="D46" s="48"/>
      <c r="E46" s="41"/>
      <c r="F46" s="28"/>
      <c r="G46" s="36" t="s">
        <v>53</v>
      </c>
      <c r="H46" s="36"/>
      <c r="I46" s="37">
        <v>0</v>
      </c>
      <c r="J46" s="37">
        <v>0</v>
      </c>
      <c r="K46" s="24"/>
    </row>
    <row r="47" spans="1:11" s="5" customFormat="1" x14ac:dyDescent="0.2">
      <c r="A47" s="74"/>
      <c r="B47" s="39"/>
      <c r="C47" s="48"/>
      <c r="D47" s="48"/>
      <c r="E47" s="41"/>
      <c r="F47" s="28"/>
      <c r="G47" s="39"/>
      <c r="H47" s="27"/>
      <c r="I47" s="41"/>
      <c r="J47" s="41"/>
      <c r="K47" s="24"/>
    </row>
    <row r="48" spans="1:11" s="5" customFormat="1" x14ac:dyDescent="0.2">
      <c r="A48" s="74"/>
      <c r="B48" s="39"/>
      <c r="C48" s="48"/>
      <c r="D48" s="48"/>
      <c r="E48" s="41"/>
      <c r="F48" s="28"/>
      <c r="G48" s="33" t="s">
        <v>54</v>
      </c>
      <c r="H48" s="33"/>
      <c r="I48" s="42">
        <f>SUM(I50:I54)</f>
        <v>2742404.87</v>
      </c>
      <c r="J48" s="42">
        <f>SUM(J50:J54)</f>
        <v>7757456.4100000001</v>
      </c>
      <c r="K48" s="24"/>
    </row>
    <row r="49" spans="1:11" s="5" customFormat="1" x14ac:dyDescent="0.2">
      <c r="A49" s="74"/>
      <c r="B49" s="39"/>
      <c r="C49" s="48"/>
      <c r="D49" s="48"/>
      <c r="E49" s="41"/>
      <c r="F49" s="28"/>
      <c r="G49" s="30"/>
      <c r="H49" s="27"/>
      <c r="I49" s="49"/>
      <c r="J49" s="49"/>
      <c r="K49" s="24"/>
    </row>
    <row r="50" spans="1:11" s="5" customFormat="1" x14ac:dyDescent="0.2">
      <c r="A50" s="74"/>
      <c r="B50" s="39"/>
      <c r="C50" s="48"/>
      <c r="D50" s="48"/>
      <c r="E50" s="41"/>
      <c r="F50" s="28"/>
      <c r="G50" s="36" t="s">
        <v>55</v>
      </c>
      <c r="H50" s="36"/>
      <c r="I50" s="37">
        <v>375342.53</v>
      </c>
      <c r="J50" s="37">
        <v>2251460.84</v>
      </c>
      <c r="K50" s="24"/>
    </row>
    <row r="51" spans="1:11" s="5" customFormat="1" x14ac:dyDescent="0.2">
      <c r="A51" s="74"/>
      <c r="B51" s="39"/>
      <c r="C51" s="48"/>
      <c r="D51" s="48"/>
      <c r="E51" s="41"/>
      <c r="F51" s="28"/>
      <c r="G51" s="36" t="s">
        <v>56</v>
      </c>
      <c r="H51" s="36"/>
      <c r="I51" s="37">
        <v>2367062.34</v>
      </c>
      <c r="J51" s="37">
        <v>5505995.5700000003</v>
      </c>
      <c r="K51" s="24"/>
    </row>
    <row r="52" spans="1:11" s="5" customFormat="1" x14ac:dyDescent="0.2">
      <c r="A52" s="74"/>
      <c r="B52" s="39"/>
      <c r="C52" s="48"/>
      <c r="D52" s="48"/>
      <c r="E52" s="41"/>
      <c r="F52" s="28"/>
      <c r="G52" s="36" t="s">
        <v>57</v>
      </c>
      <c r="H52" s="36"/>
      <c r="I52" s="37">
        <v>0</v>
      </c>
      <c r="J52" s="37">
        <v>0</v>
      </c>
      <c r="K52" s="24"/>
    </row>
    <row r="53" spans="1:11" s="5" customFormat="1" x14ac:dyDescent="0.2">
      <c r="A53" s="74"/>
      <c r="B53" s="39"/>
      <c r="C53" s="39"/>
      <c r="D53" s="41"/>
      <c r="E53" s="41"/>
      <c r="F53" s="28"/>
      <c r="G53" s="36" t="s">
        <v>58</v>
      </c>
      <c r="H53" s="36"/>
      <c r="I53" s="37">
        <v>0</v>
      </c>
      <c r="J53" s="37">
        <v>0</v>
      </c>
      <c r="K53" s="24"/>
    </row>
    <row r="54" spans="1:11" s="5" customFormat="1" x14ac:dyDescent="0.2">
      <c r="A54" s="74"/>
      <c r="B54" s="39"/>
      <c r="C54" s="39"/>
      <c r="D54" s="41"/>
      <c r="E54" s="41"/>
      <c r="F54" s="28"/>
      <c r="G54" s="36" t="s">
        <v>59</v>
      </c>
      <c r="H54" s="36"/>
      <c r="I54" s="37">
        <v>0</v>
      </c>
      <c r="J54" s="37">
        <v>0</v>
      </c>
      <c r="K54" s="24"/>
    </row>
    <row r="55" spans="1:11" s="5" customFormat="1" x14ac:dyDescent="0.2">
      <c r="A55" s="74"/>
      <c r="B55" s="39"/>
      <c r="C55" s="39"/>
      <c r="D55" s="41"/>
      <c r="E55" s="41"/>
      <c r="F55" s="28"/>
      <c r="G55" s="39"/>
      <c r="H55" s="27"/>
      <c r="I55" s="41"/>
      <c r="J55" s="41"/>
      <c r="K55" s="24"/>
    </row>
    <row r="56" spans="1:11" s="5" customFormat="1" x14ac:dyDescent="0.2">
      <c r="A56" s="74"/>
      <c r="B56" s="39"/>
      <c r="C56" s="39"/>
      <c r="D56" s="41"/>
      <c r="E56" s="41"/>
      <c r="F56" s="28"/>
      <c r="G56" s="33" t="s">
        <v>60</v>
      </c>
      <c r="H56" s="33"/>
      <c r="I56" s="42">
        <f>SUM(I58:I59)</f>
        <v>0</v>
      </c>
      <c r="J56" s="42">
        <f>SUM(J58:J59)</f>
        <v>0</v>
      </c>
      <c r="K56" s="24"/>
    </row>
    <row r="57" spans="1:11" s="5" customFormat="1" x14ac:dyDescent="0.2">
      <c r="A57" s="74"/>
      <c r="B57" s="39"/>
      <c r="C57" s="39"/>
      <c r="D57" s="41"/>
      <c r="E57" s="41"/>
      <c r="F57" s="28"/>
      <c r="G57" s="39"/>
      <c r="H57" s="27"/>
      <c r="I57" s="41"/>
      <c r="J57" s="41"/>
      <c r="K57" s="24"/>
    </row>
    <row r="58" spans="1:11" s="5" customFormat="1" x14ac:dyDescent="0.2">
      <c r="A58" s="74"/>
      <c r="B58" s="39"/>
      <c r="C58" s="39"/>
      <c r="D58" s="41"/>
      <c r="E58" s="41"/>
      <c r="F58" s="28"/>
      <c r="G58" s="36" t="s">
        <v>61</v>
      </c>
      <c r="H58" s="36"/>
      <c r="I58" s="37">
        <v>0</v>
      </c>
      <c r="J58" s="37">
        <v>0</v>
      </c>
      <c r="K58" s="24"/>
    </row>
    <row r="59" spans="1:11" s="5" customFormat="1" x14ac:dyDescent="0.2">
      <c r="A59" s="74"/>
      <c r="B59" s="39"/>
      <c r="C59" s="39"/>
      <c r="D59" s="41"/>
      <c r="E59" s="41"/>
      <c r="F59" s="28"/>
      <c r="G59" s="36" t="s">
        <v>62</v>
      </c>
      <c r="H59" s="36"/>
      <c r="I59" s="37">
        <v>0</v>
      </c>
      <c r="J59" s="37">
        <v>0</v>
      </c>
      <c r="K59" s="24"/>
    </row>
    <row r="60" spans="1:11" s="5" customFormat="1" x14ac:dyDescent="0.2">
      <c r="A60" s="74"/>
      <c r="B60" s="39"/>
      <c r="C60" s="39"/>
      <c r="D60" s="41"/>
      <c r="E60" s="41"/>
      <c r="F60" s="28"/>
      <c r="G60" s="39"/>
      <c r="H60" s="50"/>
      <c r="I60" s="41"/>
      <c r="J60" s="41"/>
      <c r="K60" s="24"/>
    </row>
    <row r="61" spans="1:11" s="5" customFormat="1" x14ac:dyDescent="0.2">
      <c r="A61" s="74"/>
      <c r="B61" s="39"/>
      <c r="C61" s="39"/>
      <c r="D61" s="41"/>
      <c r="E61" s="41"/>
      <c r="F61" s="28"/>
      <c r="G61" s="33" t="s">
        <v>63</v>
      </c>
      <c r="H61" s="33"/>
      <c r="I61" s="42">
        <f>I42+I48+I56</f>
        <v>-108223390.97</v>
      </c>
      <c r="J61" s="42">
        <f>J42+J48+J56</f>
        <v>-96273690.350000009</v>
      </c>
      <c r="K61" s="24"/>
    </row>
    <row r="62" spans="1:11" s="5" customFormat="1" x14ac:dyDescent="0.2">
      <c r="A62" s="74"/>
      <c r="B62" s="39"/>
      <c r="C62" s="39"/>
      <c r="D62" s="41"/>
      <c r="E62" s="41"/>
      <c r="F62" s="28"/>
      <c r="G62" s="39"/>
      <c r="H62" s="27"/>
      <c r="I62" s="41"/>
      <c r="J62" s="41"/>
      <c r="K62" s="24"/>
    </row>
    <row r="63" spans="1:11" s="5" customFormat="1" x14ac:dyDescent="0.2">
      <c r="A63" s="74"/>
      <c r="B63" s="39"/>
      <c r="C63" s="39"/>
      <c r="D63" s="41"/>
      <c r="E63" s="41"/>
      <c r="F63" s="28"/>
      <c r="G63" s="33" t="s">
        <v>64</v>
      </c>
      <c r="H63" s="33"/>
      <c r="I63" s="42">
        <f>I38+I61</f>
        <v>-109824644.95999999</v>
      </c>
      <c r="J63" s="42">
        <f>J38+J61</f>
        <v>-110487963.18000001</v>
      </c>
      <c r="K63" s="24"/>
    </row>
    <row r="64" spans="1:11" s="5" customFormat="1" x14ac:dyDescent="0.2">
      <c r="A64" s="76"/>
      <c r="B64" s="51"/>
      <c r="C64" s="51"/>
      <c r="D64" s="51"/>
      <c r="E64" s="51"/>
      <c r="F64" s="52"/>
      <c r="G64" s="51"/>
      <c r="H64" s="51"/>
      <c r="I64" s="51"/>
      <c r="J64" s="51"/>
      <c r="K64" s="53"/>
    </row>
    <row r="65" spans="2:11" s="5" customFormat="1" x14ac:dyDescent="0.2">
      <c r="B65" s="27"/>
      <c r="C65" s="54"/>
      <c r="D65" s="55"/>
      <c r="E65" s="55"/>
      <c r="F65" s="28"/>
      <c r="G65" s="56"/>
      <c r="H65" s="54"/>
      <c r="I65" s="55"/>
      <c r="J65" s="55"/>
      <c r="K65" s="16"/>
    </row>
    <row r="66" spans="2:11" s="5" customFormat="1" x14ac:dyDescent="0.2">
      <c r="B66" s="27"/>
      <c r="C66" s="54"/>
      <c r="D66" s="55"/>
      <c r="E66" s="55"/>
      <c r="F66" s="28"/>
      <c r="G66" s="56"/>
      <c r="H66" s="54"/>
      <c r="I66" s="55"/>
      <c r="J66" s="55"/>
      <c r="K66" s="16"/>
    </row>
    <row r="67" spans="2:11" s="5" customFormat="1" x14ac:dyDescent="0.2">
      <c r="B67" s="27"/>
      <c r="C67" s="54"/>
      <c r="D67" s="55"/>
      <c r="E67" s="55"/>
      <c r="F67" s="28"/>
      <c r="G67" s="56"/>
      <c r="H67" s="54"/>
      <c r="I67" s="55"/>
      <c r="J67" s="55"/>
      <c r="K67" s="16"/>
    </row>
    <row r="68" spans="2:11" s="5" customFormat="1" x14ac:dyDescent="0.2">
      <c r="B68" s="57" t="s">
        <v>65</v>
      </c>
      <c r="C68" s="57"/>
      <c r="D68" s="57"/>
      <c r="E68" s="57"/>
      <c r="F68" s="57"/>
      <c r="G68" s="57"/>
      <c r="H68" s="57"/>
      <c r="I68" s="57"/>
      <c r="J68" s="57"/>
      <c r="K68" s="16"/>
    </row>
    <row r="69" spans="2:11" s="5" customFormat="1" x14ac:dyDescent="0.2">
      <c r="B69" s="27"/>
      <c r="C69" s="54"/>
      <c r="D69" s="55"/>
      <c r="E69" s="55"/>
      <c r="F69" s="28"/>
      <c r="G69" s="56"/>
      <c r="H69" s="54"/>
      <c r="I69" s="55"/>
      <c r="J69" s="55"/>
      <c r="K69" s="16"/>
    </row>
    <row r="70" spans="2:11" s="5" customFormat="1" x14ac:dyDescent="0.2">
      <c r="B70" s="27"/>
      <c r="C70" s="58"/>
      <c r="D70" s="58"/>
      <c r="E70" s="55"/>
      <c r="G70" s="59"/>
      <c r="H70" s="59"/>
      <c r="I70" s="55"/>
      <c r="J70" s="55"/>
      <c r="K70" s="16"/>
    </row>
    <row r="71" spans="2:11" s="5" customFormat="1" ht="12.75" x14ac:dyDescent="0.2">
      <c r="B71" s="60"/>
      <c r="C71" s="61"/>
      <c r="D71" s="61"/>
      <c r="E71" s="55"/>
      <c r="F71" s="55"/>
      <c r="G71" s="61"/>
      <c r="H71" s="61"/>
      <c r="I71" s="29"/>
      <c r="J71" s="62"/>
      <c r="K71" s="16"/>
    </row>
    <row r="72" spans="2:11" s="5" customFormat="1" x14ac:dyDescent="0.2">
      <c r="B72" s="63"/>
      <c r="C72" s="64"/>
      <c r="D72" s="64"/>
      <c r="E72" s="65"/>
      <c r="F72" s="65"/>
      <c r="G72" s="64"/>
      <c r="H72" s="64"/>
      <c r="I72" s="29"/>
      <c r="J72" s="55"/>
      <c r="K72" s="16"/>
    </row>
    <row r="73" spans="2:11" s="5" customFormat="1" x14ac:dyDescent="0.2">
      <c r="B73" s="4"/>
      <c r="C73" s="16"/>
      <c r="D73" s="66"/>
      <c r="E73" s="16"/>
      <c r="F73" s="16"/>
      <c r="G73" s="67"/>
      <c r="H73" s="67"/>
      <c r="K73" s="16"/>
    </row>
    <row r="74" spans="2:11" s="5" customFormat="1" ht="12.75" x14ac:dyDescent="0.2">
      <c r="B74" s="4"/>
      <c r="F74" s="28"/>
      <c r="J74" s="62"/>
      <c r="K74" s="16"/>
    </row>
    <row r="75" spans="2:11" s="5" customFormat="1" ht="12.75" x14ac:dyDescent="0.2">
      <c r="B75" s="4"/>
      <c r="F75" s="28"/>
      <c r="K75" s="62"/>
    </row>
    <row r="76" spans="2:11" s="5" customFormat="1" ht="12.75" x14ac:dyDescent="0.2">
      <c r="B76" s="4"/>
      <c r="F76" s="28"/>
      <c r="J76" s="62"/>
      <c r="K76" s="16"/>
    </row>
    <row r="77" spans="2:11" s="5" customFormat="1" ht="12.75" x14ac:dyDescent="0.2">
      <c r="B77" s="4"/>
      <c r="F77" s="28"/>
      <c r="J77" s="62"/>
      <c r="K77" s="16"/>
    </row>
    <row r="78" spans="2:11" s="5" customFormat="1" ht="12.75" x14ac:dyDescent="0.2">
      <c r="B78" s="4"/>
      <c r="F78" s="28"/>
      <c r="J78" s="62"/>
      <c r="K78" s="16"/>
    </row>
    <row r="79" spans="2:11" s="5" customFormat="1" ht="12.75" x14ac:dyDescent="0.2">
      <c r="B79" s="4"/>
      <c r="F79" s="28"/>
      <c r="K79" s="62"/>
    </row>
  </sheetData>
  <mergeCells count="74">
    <mergeCell ref="C72:D72"/>
    <mergeCell ref="G72:H72"/>
    <mergeCell ref="G63:H63"/>
    <mergeCell ref="B68:J68"/>
    <mergeCell ref="C70:D70"/>
    <mergeCell ref="G70:H70"/>
    <mergeCell ref="C71:D71"/>
    <mergeCell ref="G71:H71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2017-07-04T16:43:54Z</cp:lastPrinted>
  <dcterms:created xsi:type="dcterms:W3CDTF">2017-07-04T16:36:34Z</dcterms:created>
  <dcterms:modified xsi:type="dcterms:W3CDTF">2017-07-04T16:43:57Z</dcterms:modified>
</cp:coreProperties>
</file>